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Sheet1!$A$1:$Q$22</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<sst xmlns="http://schemas.openxmlformats.org/spreadsheetml/2006/main" count="226" uniqueCount="137">
  <si>
    <t>附件</t>
  </si>
  <si>
    <t>阿巴嘎旗2026年衔接资金拟入库项目清单</t>
  </si>
  <si>
    <t>序
号</t>
  </si>
  <si>
    <t>项目名称</t>
  </si>
  <si>
    <t>项目类别</t>
  </si>
  <si>
    <t>建设性质</t>
  </si>
  <si>
    <t>实施地点                                       （初步地点）</t>
  </si>
  <si>
    <t>时间进度</t>
  </si>
  <si>
    <t>责任单位</t>
  </si>
  <si>
    <t>建设任务（填写项目内容及规模）</t>
  </si>
  <si>
    <t>资金规模（万元）</t>
  </si>
  <si>
    <t>筹资方式</t>
  </si>
  <si>
    <t>受益对象</t>
  </si>
  <si>
    <t>受益人口</t>
  </si>
  <si>
    <t>群众参与情况</t>
  </si>
  <si>
    <t>绩效目标</t>
  </si>
  <si>
    <t>利益联结机制</t>
  </si>
  <si>
    <t>衔接资金（万元）</t>
  </si>
  <si>
    <t>自筹</t>
  </si>
  <si>
    <t>小计</t>
  </si>
  <si>
    <t>其中：脱贫和监测人口</t>
  </si>
  <si>
    <t>1</t>
  </si>
  <si>
    <t>阿巴嘎旗畜产品精深加工示范基地建设项目</t>
  </si>
  <si>
    <t>产业发展类</t>
  </si>
  <si>
    <t>改建</t>
  </si>
  <si>
    <t>阿巴嘎旗别力古台镇所在地</t>
  </si>
  <si>
    <t>2026年3月—2026年12月</t>
  </si>
  <si>
    <t>阿巴嘎旗农牧和科技局（乡村振兴局）</t>
  </si>
  <si>
    <t>计划投入2700万元实施阿巴嘎旗畜产品精深加工示范基地建设项目，对现有牛羊肉产品加工产业示范基地资产进行收购并升级改造，该基地包括生产车间及冷库、羊（牛）圈、污水处理厂、加工车间、二期加工车间，并配备生产线及冷库设备等。</t>
  </si>
  <si>
    <t>全旗牧民</t>
  </si>
  <si>
    <t>充分征求旗、苏木镇、嘎查和牧民意见，按照乡村振兴项目库建设要求和程序，通过部门研究、旗会议审核程序，并进行公示公告，主动接受牧民群众和社会监督</t>
  </si>
  <si>
    <t>1.产权归属：国有资产，阿巴嘎旗沃格德资产投资有限公司。
2.经营主体：国有公司。
3.经济效益：阿巴嘎旗畜产品精深加工示范基地打造成大型现代化肉食品生产加工基地，建成投产后可实现年加工10万只羊、5000头牛的生产量。每年项目资产运营收入达到80万元以上。
4.社会效益：基地项目以工业带动农牧业经济发展，有利于将资源优势转变成经济优势，基地将会充分合理利用锡林郭勒优质的牛羊种质资源，生产出高附加值的产品，带动当地牧民的生产积极性、形成稳收增收，稳定畜产品收购价格，减少牧民“卖难”问题，增强牧区产业发展韧性，为阿巴嘎旗及周边地区畜牧业和农村牧区经济的发展带来积极的推动作用。同时创造30～50个就业岗位，满足周边牧区富余劳动力的就业需要。</t>
  </si>
  <si>
    <t>项目建成后，一是通过项目资产租赁方式收益每年不低于80万元，此项收益金用于扶持脱贫户、监测户、低收入牧民，为他们落实保险扶持、公益性岗位开发、教育扶持、医疗扶持等措施。二是项目建成后企业+牧户、企业+合作社等模式，牧民从单纯的“生产者”转变为“产业主人”，分享全产业链的增值收益，收入渠道多元化，实现牧民和企业共赢。三是对牧区富余劳动力提供就业岗位，产业工人的转变，降低了劳动强度，拓宽就业门路，实现就业增收。</t>
  </si>
  <si>
    <t>2</t>
  </si>
  <si>
    <t>巴彦塔拉种植业基地建设项目</t>
  </si>
  <si>
    <t>产业发展</t>
  </si>
  <si>
    <t>新建</t>
  </si>
  <si>
    <t>巴彦塔拉
嘎查</t>
  </si>
  <si>
    <t>2026 年
1 月
--2026
年 12 月</t>
  </si>
  <si>
    <t>拖拉机、液压翻转犁、精量播种机、自走式喷机、喷雾机、自走式青贮收获机、机井、网围栏、200平方米机械库、青储基地滴灌设备等。</t>
  </si>
  <si>
    <t>嘎查牧户</t>
  </si>
  <si>
    <t>1.产权归属：嘎查资产或国有资产
2.经营主体：第三方经营主体经营
3.收益模式：每年经营直接经济收益达到20万元左右，收益资金用于扶持嘎查低收入人群，落实返贫保险、产业兜底、技能培训等政策。每年节省本地区及周边50余户养殖户成本5万元以上，同时为5～10个富余劳动力提供就业岗位，每户每年就业增收10000元以上。
4.收益分配：收益资金用于低收入人群，落实返贫保险、产业兜底、公益性岗位等。</t>
  </si>
  <si>
    <t>为5～10个富余劳动力提供就业岗位，每户每年就业增收8000元以上。收益资金用于扶持嘎查低收入人群，落实返贫保险、产业兜底、公益性岗位等。</t>
  </si>
  <si>
    <t>3</t>
  </si>
  <si>
    <t>阿巴嘎旗2026年巩固拓展脱贫攻坚成果公益性岗位项目</t>
  </si>
  <si>
    <t>就业项目</t>
  </si>
  <si>
    <t>阿巴嘎旗</t>
  </si>
  <si>
    <t>2026年1月至2026年12月</t>
  </si>
  <si>
    <t xml:space="preserve">    计划投入135万元，开发脱贫人口监测对象人居环境整治公益性岗位95人左右，每月每人补贴1200元左右。</t>
  </si>
  <si>
    <t>1.促进就业，提高脱贫户、监测对象收入：通过开发人居环境公益性岗位，为脱贫劳动力提供就业机会，帮助他们实现就近就地就业，减少因远距离就业而产生的交通、生活等成本。确保脱贫劳动力在公益性岗位上获得稳定的收入来源，提高家庭收入水平，防止返贫现象的发生，每户每月增收务工收入1200元。
2.推动人居环境整治工作：通过脱贫劳动力在人居环境公益性岗位上的工作，推动牧区环境整治和美丽乡村建设，改善牧区居住条件，提升牧民生活质量。
3.增强社会凝聚力、提升满意度：通过脱贫劳动力参与公益性岗位工作，增强他们的社会责任感和归属感，促进社区和谐稳定。提高脱贫群众对政策的认可度和满意度。</t>
  </si>
  <si>
    <t>通过脱贫户、监测对象公益性岗位开发，全旗有劳动力的100户260人脱贫户、监测对象直接收益，增加务工收入每户每月1200元，有效防止返贫现象的发生，巩固拓展脱贫攻坚成果。同时提高脱贫劳动力的积极性，推动全旗牧区人居环境整治工作。</t>
  </si>
  <si>
    <t>4</t>
  </si>
  <si>
    <t>阿巴嘎旗2026年巩固拓展脱贫攻坚成果产业增收奖补项目</t>
  </si>
  <si>
    <t>巩固三保障成果</t>
  </si>
  <si>
    <t xml:space="preserve">    计划投入150万元：1.从事畜牧业的脱贫户和监测对象落实牲畜出栏补贴和饲草料补贴。牲畜出栏补贴出栏一只小畜补贴100元、出栏1头大畜补贴500元，每户补贴上限不超过2500元、西门塔尔牛育肥补贴每头牛500元每户补贴上限不超过5000元。饲草料补贴每户每吨饲草料补贴500元，每户补贴上限不超过2500元。
2.临时性务工补贴。在区内个体工商户或企业累计就业3个月（含3个月）-6个月的脱贫劳动力和监测对象，每人每年给予1000元务工补贴，累计就业6个月以上的每人每年给予1500元临时务工补贴。</t>
  </si>
  <si>
    <t>1.增加脱贫户监测对象户收入：通过给予牲畜出栏和饲草料奖励补贴，直接增加户均增收2500元左右，显著提升脱贫户的经济状况，巩固拓展脱贫攻坚成果。
2.增强脱贫户内生动力：奖励补贴政策鼓励脱贫户牲畜出栏、储备饲草料，有利于脱贫户畜牧业生产防灾减灾能力、草畜平衡。并激发脱贫户发展畜牧业的积极性和主动性</t>
  </si>
  <si>
    <t>通过从事畜牧业的脱贫户和监测对象落实牲畜出栏补贴和饲草料补贴，每户每年增收2500元左右。有效解决脱贫户、监测对象牲畜出栏难，饲草料短缺等问题，防止规模性返贫，巩固拓展脱贫攻坚成果。</t>
  </si>
  <si>
    <t>5</t>
  </si>
  <si>
    <t>阿巴嘎旗2026年政策性奶牛养殖保险项目</t>
  </si>
  <si>
    <t>对从事畜牧业脱贫户、监测户牲畜投保政策性奶牛养殖保险。</t>
  </si>
  <si>
    <t>脱贫户、监测户</t>
  </si>
  <si>
    <t>充分征求旗、苏木镇、嘎查和牧民意见，按照乡村振兴项目库建设要求和程序，通过部门研究、旗会议审核程序，并进行公示公告，主动接受牧民群众和社会监督。</t>
  </si>
  <si>
    <t>防止规模性返贫、巩固拓展脱贫攻坚成果，为全旗享受政策的脱贫人口和监测人口落实保险政策，让脱贫户和监测户直接受益，巩固拓展脱贫攻坚成果。</t>
  </si>
  <si>
    <t>通过该项目实施，充分发挥巩固拓展脱贫攻坚成果同乡村振兴有效衔接保险项目的风险保障、经济补偿、资金融通、社会管理职能，在全旗范围内推进巩固拓展脱贫攻坚成果同乡村振兴有效衔接保险工作，实现保险服务到嘎查到户、脱贫户和监测户生产生活得到现代保险全方位保障。</t>
  </si>
  <si>
    <t>6</t>
  </si>
  <si>
    <t>阿巴嘎旗2026年脱贫户（享受政策）、监测户子女教育帮扶项目</t>
  </si>
  <si>
    <t>阿巴嘎旗教育局</t>
  </si>
  <si>
    <t>计划投入25万元，为全旗脱贫户（享受政策）易返贫致贫人口在校生实施教育帮扶工作。</t>
  </si>
  <si>
    <t>1.义务教育阶段各项国家资助政策按规定得到落实。
2.减轻牧区脱贫人口家庭负担，确保脱贫家庭子女顺利完成学业，阻断代际传递，摆脱精神贫困。
3.教育公平显著提升，满足义务教育阶段家庭经济困难基本生活，学习需求。</t>
  </si>
  <si>
    <t>防止因学返贫、巩固拓展脱贫攻坚成果，为全旗享受政策的脱贫人口和监测人口落实在校生教育帮扶工作，使脱贫户和监测户直接受益，巩固拓展脱贫攻坚成果。</t>
  </si>
  <si>
    <t>7</t>
  </si>
  <si>
    <t>阿巴嘎旗2026年防贫保险项目</t>
  </si>
  <si>
    <t xml:space="preserve">    计划投入65万元，全旗各苏木镇脱贫户（包括稳定脱贫户）、监测户、“十类人员”以及有意愿参加防贫保险的牧区户籍常住低收入户，因自然灾害、疾病、产业失败、意外事故等客观原因造成家庭年人均纯收入低于标准线的一般户，以家庭为单位纳入防贫保险，建立防贫保险“资金池”，规范开展经办型模式防贫保险。</t>
  </si>
  <si>
    <t>实施防贫保险，巩固拓展脱贫攻坚成果，有效防止规模性返贫。防贫保险覆盖全旗4900余户牧户，其中302户789人脱贫人口和7户16人监测对象受益。</t>
  </si>
  <si>
    <t>实施防贫保险，巩固拓展脱贫攻坚成果，有效防止规模性返贫，防贫保险覆盖全旗4900余户牧户，其中302户789人脱贫人口和7户16人监测对象受益。</t>
  </si>
  <si>
    <t>8</t>
  </si>
  <si>
    <t>阿拉坦嘎达苏嘎查牲畜交易市场基础设施建设项目</t>
  </si>
  <si>
    <t>阿拉坦嘎达苏嘎查</t>
  </si>
  <si>
    <t>2026年1月—2026年12月</t>
  </si>
  <si>
    <t>新建牲畜交易棚4处，其中：交易通道凉棚200平方米、牲畜栅栏200平方米（400延长米）、交易通道地面硬化工程260平方米、新建装卸台8座、新建隔离区栅栏100平方米、新建交易区围栏800米、购置电子秤1套。</t>
  </si>
  <si>
    <t>1. 产权归属：嘎查资产
2.经营主体：嘎查自营
3.收益模式：
经济效益：资产归嘎查所有每年资产租赁经济效益达到8万元-10万元，增加嘎查集体经济收入8万元-10万元。
社会效益指标：提高养殖户对交易价格、交易流程、结算服务、市场公平性的满意程度。吸引周边地区的养殖户和客商前来交易的范围和数量，直接为本苏木镇范围内的市场管理、服务（如装卸、兽医）以及运输等行业创造的就业岗位。
入场牲畜的强制检疫和抽检比例。这是保障食品安全和防止疫病传播的生命线，提升牲畜价值和交易公平性，利用大数据、物联网、线上拍卖等现代信息技术提升运营效率和信息透明度，
生态效益：实现绿色可持续发展，对粪便、污水等废弃物的环保处理能力，推动循环经济发展。</t>
  </si>
  <si>
    <t>扶持嘎查集体带动脱贫户和牧户帮助找销售渠道方便牧民出栏减轻费用，建立一个理想的现代牲畜交易市场，不应只是一个简单的“交易场所”，而应转型为“供应链整合服务平台”，其高绩效体现在通过高效的运营和创新的联农带农机制，成功地将分散的牧户嵌入到现代畜牧产业链中，实现市场发展与牧民增收的双赢。</t>
  </si>
  <si>
    <t>9</t>
  </si>
  <si>
    <t>2026年乡村振兴项目管理费</t>
  </si>
  <si>
    <t>项目管理费</t>
  </si>
  <si>
    <t>用于项目建议书可研报告编制、图纸设计、监理、测绘、造价询价、招投标、验收等。</t>
  </si>
  <si>
    <t>用于项目建议书可研报告编制、图纸设计、监理、测绘、造价询价、招投标、验收等</t>
  </si>
  <si>
    <t>10</t>
  </si>
  <si>
    <t>阿巴嘎旗2026年巩固拓展脱贫攻坚成果和乡村振兴培训项目</t>
  </si>
  <si>
    <t>对全旗有劳动能力的脱贫人口、监测人口及嘎查两委、驻嘎查干部、致富带头人、乡村振兴系统干部开展集中、技能、观摩培训5期左右。</t>
  </si>
  <si>
    <t>脱贫人口、监测人口、致富带头人等</t>
  </si>
  <si>
    <t>培训全旗有劳动能力的脱贫人口、监测人口及嘎查两委、驻嘎查干部、致富带头人、乡村振兴系统干部等300余人。其中脱贫和监测劳动力20余人，通过学习培训提升嘎查两委等富带头人带头引领能力，提高脱贫户监测户生产生活经营水平。</t>
  </si>
  <si>
    <t>提高乡村振兴、行业部门、驻嘎查干部、第一书记、嘎查两委、致富带头人、脱贫户、监测户思想认识，开拓思路、启发意识，通过技术、观摩培训提高脱贫户、监测户自身发展能力。</t>
  </si>
  <si>
    <t>11</t>
  </si>
  <si>
    <t>阿巴嘎旗2026年牧区卫生厕所建设项目</t>
  </si>
  <si>
    <t>乡村建设行动</t>
  </si>
  <si>
    <t>计划投入60万元，拟建120座牧区卫生户厕进一步提升牧区人居环境质量，引导牧民养成良好卫生习惯和健康生活方式。户厕先建后补方式建设，给予补助。</t>
  </si>
  <si>
    <t>社会效益：进一步提升牧区人居环境质量，引导牧民养成良好卫生习惯和健康生活方式。
生态效益：改善人居环境、提高牧民生活质量和健康水平，具有健康效益和环保效益，培育广大牧民群众文明、健康、向上的生活习惯和生活方式。</t>
  </si>
  <si>
    <t>资产产权归牧户，通过实施项目120户牧户直接受益，牧区人居环境条件明显改善。</t>
  </si>
  <si>
    <t>12</t>
  </si>
  <si>
    <t>阿巴嘎旗购置安装牧区新能源大功率光伏发电设备项目</t>
  </si>
  <si>
    <t>全旗7个苏木镇</t>
  </si>
  <si>
    <t>阿巴嘎旗民族事务委员会</t>
  </si>
  <si>
    <t>计划投入481余万元，购置安装15千瓦新能源供电设备（达到三相电供给能力），推进牧区光伏清洁能源建设，有效解决牧区供电问题，进一步提升牧区生产生活条件，加快推进“兴边富民”和牧区振兴步伐。</t>
  </si>
  <si>
    <t>该到户类项目的实施，能够有效解决牧区未接入网电牧户的生产生活质量提升，牧民群众获得感、幸福感、安全感。项目建成后将有效减低牧户燃料、冷冻储藏、人工等成本，对生活在偏远地区的牧民来说，提高生产生活条件提供很大便利。生产生活效益明显提升。安装大功率光伏设备后牧户每年能够节省发电燃料费用1万元以上。太阳能光伏发电的建设与其他化石能源发电方式相比，可使有害物质排放量明显减少，大大减轻了对环境的污染。</t>
  </si>
  <si>
    <t>该项目按照巩固拓展脱贫攻坚成果同乡村振兴有效衔接总体要求，建立有效的利益链接机制，在项目安排上优先考虑符合条件的脱贫户、边缘易致贫户的基础设施上结合牧区实际情况，倾斜于用电困难、未接通网电牧户。</t>
  </si>
  <si>
    <t>13</t>
  </si>
  <si>
    <t>阿巴嘎旗查干淖尔镇和美乡村建设项目</t>
  </si>
  <si>
    <t>查干淖尔镇境内</t>
  </si>
  <si>
    <t>计划投入400万元，实施查干淖尔镇和美乡村建设项目，在相关嘎查实施水电路一体化补短板项目，整体规划、整村推进，在人居环境、安全饮水、乡村旅游等方面加快和美乡村建设。配套建设民族传统手工艺制作、非遗传承、地方特色美食奶食制作小作坊等，积极探索以牧业为基础、乡村文化为纽带、旅游为形态的现代乡村产业发展新模式，通过整合牧区资源、文化要素与旅游业态，形成"乡村产业+城乡空间+多元主体"的深度融合体系的和美乡村建设。</t>
  </si>
  <si>
    <t>和美乡村建设项目是现代乡村产业体系建设的核心内容，也是各族群众实现共同现代化的有效途径，该模式通过发展休闲畜牧业、观光畜牧业、非遗体验等新业态，构建城乡要素互动桥梁，带动牧区就业增收与经济增长。</t>
  </si>
  <si>
    <t>该项目建成后，进一步推动洪格尔高勒镇和美乡村发展，拓宽更多牧民增收。带动牧民就业900人以上，增加牧户非牧收入20000元以上。</t>
  </si>
  <si>
    <t>14</t>
  </si>
  <si>
    <t>阿巴嘎旗查干淖尔镇查干淖尔嘎查基础设施建设项目</t>
  </si>
  <si>
    <t>查干淖尔镇查干淖尔嘎查境内</t>
  </si>
  <si>
    <t>计划投入150万元，在查干淖尔镇查干淖尔嘎查实施畜牧业基础设施建设项目，为嘎查集体经济养殖基地新建500平方米储草棚1处，以解决嘎查人畜安全饮水短板为重点，新建机井3眼，进一步提高嘎查集体饲草料储备能力和防灾减灾能力。</t>
  </si>
  <si>
    <t>项目建成后，进一步提高嘎查集体饲草料储备能力，实现全旗三级饲草料储备基地要求，从而加强牧区防灾减灾能力，增强畜产品市场竞争能力，拓宽牧民收入。</t>
  </si>
  <si>
    <t>该项目的实施将全力推动畜牧业规模化、标准化、产业化发展，加快我盟畜牧业转型升级步伐。同时，明确严格的“舍饲+适度放牧”时间界限、工作措施和保障体系，确保“舍饲+适度放牧”工作全面推进。2026年项目实施嘎查“舍饲+适度放牧”试点推进牧户达到60%以上，努力3年内完成养殖户全覆盖。</t>
  </si>
  <si>
    <t>15</t>
  </si>
  <si>
    <t>阿巴嘎旗民族特色产业培训项目</t>
  </si>
  <si>
    <t>全旗各苏木镇</t>
  </si>
  <si>
    <t>举办两期特色产业培训</t>
  </si>
  <si>
    <t>通过实施该项目，提升我旗特色产业发展，为地方特色文旅产业提供文创产品，增加牧民收入。</t>
  </si>
  <si>
    <t>促进牧民就业，增加收入</t>
  </si>
  <si>
    <t>16</t>
  </si>
  <si>
    <t>2026年（少数民族发展资金）项目管理费</t>
  </si>
  <si>
    <t>2025年1月至2025年12月</t>
  </si>
  <si>
    <t>17</t>
  </si>
  <si>
    <t>锡林郭勒盟阿巴嘎旗2026年农村牧区供水保障工程</t>
  </si>
  <si>
    <t>阿巴嘎旗7个苏木、镇16个嘎查</t>
  </si>
  <si>
    <t>2026年6月至2026年10月</t>
  </si>
  <si>
    <t>阿巴嘎旗林业草原和水利局</t>
  </si>
  <si>
    <t>新建供水入户工程103处、新建水源井80眼。</t>
  </si>
  <si>
    <t>部分牧民</t>
  </si>
  <si>
    <t>进一步加强牧区分散供水工程建设与管护，提升牧区供水到户率，不断推动牧区供水高质量发展，巩固拓展脱贫攻坚成果，提升农村牧区供水保障水平，</t>
  </si>
  <si>
    <t>聚焦农村牧区水利补短板，统筹规划，进一步优化牧区供水格局，采取“抓两头带中间”的方式完善工程体系建设的思路。进一步加强牧区分散供水工程建设与管护，提升牧区供水到户率，不断推动牧区供水高质量发展，巩固拓展脱贫攻坚成果，提升农村牧区供水保障水平</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</si>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</sst>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name val="宋体"/>
      <charset val="134"/>
    </font>
    <font>
      <sz val="12"/>
      <name val="宋体"/>
      <charset val="134"/>
    </font>
    <font>
      <b/>
      <sz val="12"/>
      <name val="宋体"/>
      <charset val="134"/>
    </font>
    <font>
      <b/>
      <sz val="22"/>
      <name val="宋体"/>
      <charset val="134"/>
    </font>
    <font>
      <b/>
      <sz val="16"/>
      <name val="宋体"/>
      <charset val="134"/>
    </font>
    <font>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justify" vertical="center"/>
    </xf>
    <xf numFmtId="49" fontId="1" fillId="0" borderId="0" xfId="0" applyNumberFormat="1" applyFont="1" applyFill="1" applyBorder="1" applyAlignment="1">
      <alignment horizontal="justify" vertical="center" wrapText="1" shrinkToFit="1"/>
    </xf>
    <xf numFmtId="0" fontId="1" fillId="0" borderId="0" xfId="0" applyFont="1" applyFill="1" applyBorder="1" applyAlignment="1">
      <alignment horizontal="justify" vertical="center"/>
    </xf>
    <xf numFmtId="176" fontId="1" fillId="0" borderId="0" xfId="0" applyNumberFormat="1" applyFont="1" applyFill="1" applyBorder="1" applyAlignment="1">
      <alignment horizontal="justify" vertical="center" wrapText="1" shrinkToFit="1"/>
    </xf>
    <xf numFmtId="0" fontId="2" fillId="0" borderId="0" xfId="0" applyFont="1" applyFill="1" applyAlignment="1">
      <alignment horizontal="justify" vertical="center"/>
    </xf>
    <xf numFmtId="0" fontId="3" fillId="0" borderId="0" xfId="0" applyFont="1" applyFill="1" applyAlignment="1">
      <alignment horizontal="center" vertical="center" wrapText="1"/>
    </xf>
    <xf numFmtId="49" fontId="2" fillId="0" borderId="1" xfId="0" applyNumberFormat="1" applyFont="1" applyFill="1" applyBorder="1" applyAlignment="1">
      <alignment horizontal="justify" vertical="center" wrapText="1" shrinkToFit="1"/>
    </xf>
    <xf numFmtId="49" fontId="4" fillId="0" borderId="1" xfId="0" applyNumberFormat="1" applyFont="1" applyFill="1" applyBorder="1" applyAlignment="1">
      <alignment horizontal="justify" vertical="center" wrapText="1" shrinkToFit="1"/>
    </xf>
    <xf numFmtId="49" fontId="5" fillId="0" borderId="2" xfId="0" applyNumberFormat="1" applyFont="1" applyFill="1" applyBorder="1" applyAlignment="1">
      <alignment horizontal="justify" vertical="center" wrapText="1" shrinkToFit="1"/>
    </xf>
    <xf numFmtId="0" fontId="5" fillId="0" borderId="2" xfId="0" applyFont="1" applyFill="1" applyBorder="1" applyAlignment="1">
      <alignment horizontal="justify" vertical="center" wrapText="1"/>
    </xf>
    <xf numFmtId="49" fontId="5" fillId="0" borderId="1" xfId="0" applyNumberFormat="1" applyFont="1" applyFill="1" applyBorder="1" applyAlignment="1">
      <alignment horizontal="justify" vertical="center" wrapText="1" shrinkToFit="1"/>
    </xf>
    <xf numFmtId="0" fontId="5" fillId="0" borderId="1"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xf>
    <xf numFmtId="0" fontId="5" fillId="0" borderId="1" xfId="0" applyFont="1" applyFill="1" applyBorder="1" applyAlignment="1">
      <alignment horizontal="justify" vertical="center"/>
    </xf>
    <xf numFmtId="176" fontId="5" fillId="0" borderId="1" xfId="0" applyNumberFormat="1" applyFont="1" applyFill="1" applyBorder="1" applyAlignment="1">
      <alignment horizontal="justify" vertical="center" wrapText="1" shrinkToFit="1"/>
    </xf>
    <xf numFmtId="49" fontId="2" fillId="0" borderId="3" xfId="0" applyNumberFormat="1" applyFont="1" applyFill="1" applyBorder="1" applyAlignment="1">
      <alignment horizontal="justify" vertical="center" wrapText="1" shrinkToFit="1"/>
    </xf>
    <xf numFmtId="49" fontId="2" fillId="0" borderId="4" xfId="0" applyNumberFormat="1" applyFont="1" applyFill="1" applyBorder="1" applyAlignment="1">
      <alignment horizontal="justify" vertical="center" wrapText="1" shrinkToFit="1"/>
    </xf>
    <xf numFmtId="0" fontId="2" fillId="0" borderId="3"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shrinkToFit="1"/>
    </xf>
    <xf numFmtId="49" fontId="5" fillId="0" borderId="5" xfId="0" applyNumberFormat="1" applyFont="1" applyFill="1" applyBorder="1" applyAlignment="1">
      <alignment horizontal="justify"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2"/>
  <sheetViews>
    <sheetView tabSelected="1" zoomScale="70" zoomScaleNormal="70" workbookViewId="0">
      <pane ySplit="4" topLeftCell="A5" activePane="bottomLeft" state="frozen"/>
      <selection/>
      <selection pane="bottomLeft" activeCell="J8" sqref="J8"/>
    </sheetView>
  </sheetViews>
  <sheetFormatPr defaultColWidth="9" defaultRowHeight="14.25"/>
  <cols>
    <col min="1" max="1" width="6.34166666666667" style="1" customWidth="1"/>
    <col min="2" max="2" width="18.5416666666667" style="1" customWidth="1"/>
    <col min="3" max="3" width="13.3333333333333" style="1" customWidth="1"/>
    <col min="4" max="4" width="8.18333333333333" style="1" customWidth="1"/>
    <col min="5" max="5" width="15" style="1" customWidth="1"/>
    <col min="6" max="6" width="12.9416666666667" style="1"/>
    <col min="7" max="7" width="21.6583333333333" style="1" customWidth="1"/>
    <col min="8" max="8" width="45.9" style="1" customWidth="1"/>
    <col min="9" max="9" width="13.3333333333333" style="1" customWidth="1"/>
    <col min="10" max="11" width="15.8166666666667" style="1" customWidth="1"/>
    <col min="12" max="12" width="11.875" style="1" customWidth="1"/>
    <col min="13" max="13" width="9.40833333333333" style="1" customWidth="1"/>
    <col min="14" max="14" width="12.875" style="1" customWidth="1"/>
    <col min="15" max="15" width="53.7916666666667" style="1" customWidth="1"/>
    <col min="16" max="16" width="65.4416666666667" style="1" customWidth="1"/>
    <col min="17" max="17" width="47.725" style="1" customWidth="1"/>
    <col min="18" max="16384" width="9" style="1"/>
  </cols>
  <sheetData>
    <row r="1" spans="1:3">
      <c r="A1" s="5" t="s">
        <v>0</v>
      </c>
      <c r="B1" s="5"/>
      <c r="C1" s="5"/>
    </row>
    <row r="2" ht="27" spans="1:17">
      <c r="A2" s="6" t="s">
        <v>1</v>
      </c>
      <c r="B2" s="6"/>
      <c r="C2" s="6"/>
      <c r="D2" s="6"/>
      <c r="E2" s="6"/>
      <c r="F2" s="6"/>
      <c r="G2" s="6"/>
      <c r="H2" s="6"/>
      <c r="I2" s="6"/>
      <c r="J2" s="6"/>
      <c r="K2" s="6"/>
      <c r="L2" s="6"/>
      <c r="M2" s="6"/>
      <c r="N2" s="6"/>
      <c r="O2" s="6"/>
      <c r="P2" s="6"/>
      <c r="Q2" s="6"/>
    </row>
    <row r="3" ht="37" customHeight="1" spans="1:17">
      <c r="A3" s="7" t="s">
        <v>2</v>
      </c>
      <c r="B3" s="7" t="s">
        <v>3</v>
      </c>
      <c r="C3" s="7" t="s">
        <v>4</v>
      </c>
      <c r="D3" s="7" t="s">
        <v>5</v>
      </c>
      <c r="E3" s="7" t="s">
        <v>6</v>
      </c>
      <c r="F3" s="7" t="s">
        <v>7</v>
      </c>
      <c r="G3" s="7" t="s">
        <v>8</v>
      </c>
      <c r="H3" s="7" t="s">
        <v>9</v>
      </c>
      <c r="I3" s="7" t="s">
        <v>10</v>
      </c>
      <c r="J3" s="16" t="s">
        <v>11</v>
      </c>
      <c r="K3" s="17"/>
      <c r="L3" s="7" t="s">
        <v>12</v>
      </c>
      <c r="M3" s="18" t="s">
        <v>13</v>
      </c>
      <c r="N3" s="19"/>
      <c r="O3" s="7" t="s">
        <v>14</v>
      </c>
      <c r="P3" s="20" t="s">
        <v>15</v>
      </c>
      <c r="Q3" s="20" t="s">
        <v>16</v>
      </c>
    </row>
    <row r="4" ht="28.5" spans="1:17">
      <c r="A4" s="7"/>
      <c r="B4" s="7"/>
      <c r="C4" s="7"/>
      <c r="D4" s="7"/>
      <c r="E4" s="7"/>
      <c r="F4" s="7"/>
      <c r="G4" s="7"/>
      <c r="H4" s="7"/>
      <c r="I4" s="7"/>
      <c r="J4" s="7" t="s">
        <v>17</v>
      </c>
      <c r="K4" s="7" t="s">
        <v>18</v>
      </c>
      <c r="L4" s="7"/>
      <c r="M4" s="21" t="s">
        <v>19</v>
      </c>
      <c r="N4" s="18" t="s">
        <v>20</v>
      </c>
      <c r="O4" s="7"/>
      <c r="P4" s="22"/>
      <c r="Q4" s="22"/>
    </row>
    <row r="5" s="1" customFormat="1" ht="334" customHeight="1" spans="1:17">
      <c r="A5" s="8" t="s">
        <v>21</v>
      </c>
      <c r="B5" s="9" t="s">
        <v>22</v>
      </c>
      <c r="C5" s="10" t="s">
        <v>23</v>
      </c>
      <c r="D5" s="11" t="s">
        <v>24</v>
      </c>
      <c r="E5" s="9" t="s">
        <v>25</v>
      </c>
      <c r="F5" s="12" t="s">
        <v>26</v>
      </c>
      <c r="G5" s="11" t="s">
        <v>27</v>
      </c>
      <c r="H5" s="11" t="s">
        <v>28</v>
      </c>
      <c r="I5" s="12">
        <v>2700</v>
      </c>
      <c r="J5" s="12">
        <v>2000</v>
      </c>
      <c r="K5" s="12">
        <v>700</v>
      </c>
      <c r="L5" s="12" t="s">
        <v>29</v>
      </c>
      <c r="M5" s="12">
        <v>9000</v>
      </c>
      <c r="N5" s="23">
        <v>438</v>
      </c>
      <c r="O5" s="11" t="s">
        <v>30</v>
      </c>
      <c r="P5" s="10" t="s">
        <v>31</v>
      </c>
      <c r="Q5" s="10" t="s">
        <v>32</v>
      </c>
    </row>
    <row r="6" s="1" customFormat="1" ht="232" customHeight="1" spans="1:17">
      <c r="A6" s="8" t="s">
        <v>33</v>
      </c>
      <c r="B6" s="11" t="s">
        <v>34</v>
      </c>
      <c r="C6" s="11" t="s">
        <v>35</v>
      </c>
      <c r="D6" s="11" t="s">
        <v>36</v>
      </c>
      <c r="E6" s="11" t="s">
        <v>37</v>
      </c>
      <c r="F6" s="11" t="s">
        <v>38</v>
      </c>
      <c r="G6" s="11" t="s">
        <v>27</v>
      </c>
      <c r="H6" s="11" t="s">
        <v>39</v>
      </c>
      <c r="I6" s="24">
        <v>490</v>
      </c>
      <c r="J6" s="24">
        <v>490</v>
      </c>
      <c r="K6" s="11"/>
      <c r="L6" s="11" t="s">
        <v>40</v>
      </c>
      <c r="M6" s="11">
        <v>359</v>
      </c>
      <c r="N6" s="11">
        <v>0</v>
      </c>
      <c r="O6" s="25" t="s">
        <v>30</v>
      </c>
      <c r="P6" s="11" t="s">
        <v>41</v>
      </c>
      <c r="Q6" s="11" t="s">
        <v>42</v>
      </c>
    </row>
    <row r="7" s="1" customFormat="1" ht="271" customHeight="1" spans="1:17">
      <c r="A7" s="8" t="s">
        <v>43</v>
      </c>
      <c r="B7" s="11" t="s">
        <v>44</v>
      </c>
      <c r="C7" s="11" t="s">
        <v>45</v>
      </c>
      <c r="D7" s="11" t="s">
        <v>36</v>
      </c>
      <c r="E7" s="11" t="s">
        <v>46</v>
      </c>
      <c r="F7" s="11" t="s">
        <v>47</v>
      </c>
      <c r="G7" s="11" t="s">
        <v>27</v>
      </c>
      <c r="H7" s="11" t="s">
        <v>48</v>
      </c>
      <c r="I7" s="11">
        <v>135</v>
      </c>
      <c r="J7" s="11">
        <v>135</v>
      </c>
      <c r="K7" s="11"/>
      <c r="L7" s="11" t="s">
        <v>29</v>
      </c>
      <c r="M7" s="11">
        <v>260</v>
      </c>
      <c r="N7" s="11">
        <v>260</v>
      </c>
      <c r="O7" s="11" t="s">
        <v>30</v>
      </c>
      <c r="P7" s="11" t="s">
        <v>49</v>
      </c>
      <c r="Q7" s="11" t="s">
        <v>50</v>
      </c>
    </row>
    <row r="8" s="1" customFormat="1" ht="342" customHeight="1" spans="1:17">
      <c r="A8" s="8" t="s">
        <v>51</v>
      </c>
      <c r="B8" s="11" t="s">
        <v>52</v>
      </c>
      <c r="C8" s="13" t="s">
        <v>53</v>
      </c>
      <c r="D8" s="11" t="s">
        <v>36</v>
      </c>
      <c r="E8" s="11" t="s">
        <v>46</v>
      </c>
      <c r="F8" s="11" t="s">
        <v>47</v>
      </c>
      <c r="G8" s="11" t="s">
        <v>27</v>
      </c>
      <c r="H8" s="11" t="s">
        <v>54</v>
      </c>
      <c r="I8" s="24">
        <v>150</v>
      </c>
      <c r="J8" s="24">
        <v>150</v>
      </c>
      <c r="K8" s="11"/>
      <c r="L8" s="11" t="s">
        <v>29</v>
      </c>
      <c r="M8" s="11">
        <v>540</v>
      </c>
      <c r="N8" s="11">
        <v>540</v>
      </c>
      <c r="O8" s="11" t="s">
        <v>30</v>
      </c>
      <c r="P8" s="11" t="s">
        <v>55</v>
      </c>
      <c r="Q8" s="11" t="s">
        <v>56</v>
      </c>
    </row>
    <row r="9" s="1" customFormat="1" ht="182" customHeight="1" spans="1:17">
      <c r="A9" s="8" t="s">
        <v>57</v>
      </c>
      <c r="B9" s="13" t="s">
        <v>58</v>
      </c>
      <c r="C9" s="12" t="s">
        <v>23</v>
      </c>
      <c r="D9" s="11" t="s">
        <v>36</v>
      </c>
      <c r="E9" s="12" t="s">
        <v>46</v>
      </c>
      <c r="F9" s="11" t="s">
        <v>47</v>
      </c>
      <c r="G9" s="11" t="s">
        <v>27</v>
      </c>
      <c r="H9" s="13" t="s">
        <v>59</v>
      </c>
      <c r="I9" s="13">
        <v>30</v>
      </c>
      <c r="J9" s="13">
        <v>30</v>
      </c>
      <c r="K9" s="12"/>
      <c r="L9" s="12" t="s">
        <v>60</v>
      </c>
      <c r="M9" s="14">
        <v>312</v>
      </c>
      <c r="N9" s="14">
        <v>820</v>
      </c>
      <c r="O9" s="11" t="s">
        <v>61</v>
      </c>
      <c r="P9" s="12" t="s">
        <v>62</v>
      </c>
      <c r="Q9" s="12" t="s">
        <v>63</v>
      </c>
    </row>
    <row r="10" s="1" customFormat="1" ht="182" customHeight="1" spans="1:17">
      <c r="A10" s="8" t="s">
        <v>64</v>
      </c>
      <c r="B10" s="13" t="s">
        <v>65</v>
      </c>
      <c r="C10" s="13" t="s">
        <v>53</v>
      </c>
      <c r="D10" s="13" t="s">
        <v>66</v>
      </c>
      <c r="E10" s="12" t="s">
        <v>46</v>
      </c>
      <c r="F10" s="11" t="s">
        <v>47</v>
      </c>
      <c r="G10" s="11" t="s">
        <v>27</v>
      </c>
      <c r="H10" s="13" t="s">
        <v>67</v>
      </c>
      <c r="I10" s="13">
        <v>25</v>
      </c>
      <c r="J10" s="13">
        <v>25</v>
      </c>
      <c r="K10" s="13"/>
      <c r="L10" s="13" t="s">
        <v>60</v>
      </c>
      <c r="M10" s="13">
        <v>100</v>
      </c>
      <c r="N10" s="13">
        <v>100</v>
      </c>
      <c r="O10" s="13" t="s">
        <v>61</v>
      </c>
      <c r="P10" s="13" t="s">
        <v>68</v>
      </c>
      <c r="Q10" s="13" t="s">
        <v>69</v>
      </c>
    </row>
    <row r="11" s="1" customFormat="1" ht="213" customHeight="1" spans="1:17">
      <c r="A11" s="8" t="s">
        <v>70</v>
      </c>
      <c r="B11" s="12" t="s">
        <v>71</v>
      </c>
      <c r="C11" s="13" t="s">
        <v>53</v>
      </c>
      <c r="D11" s="11" t="s">
        <v>36</v>
      </c>
      <c r="E11" s="12" t="s">
        <v>46</v>
      </c>
      <c r="F11" s="11" t="s">
        <v>47</v>
      </c>
      <c r="G11" s="11" t="s">
        <v>27</v>
      </c>
      <c r="H11" s="12" t="s">
        <v>72</v>
      </c>
      <c r="I11" s="12">
        <v>65</v>
      </c>
      <c r="J11" s="12">
        <v>65</v>
      </c>
      <c r="K11" s="12"/>
      <c r="L11" s="12" t="s">
        <v>29</v>
      </c>
      <c r="M11" s="12">
        <v>8000</v>
      </c>
      <c r="N11" s="12">
        <v>805</v>
      </c>
      <c r="O11" s="11" t="s">
        <v>30</v>
      </c>
      <c r="P11" s="12" t="s">
        <v>73</v>
      </c>
      <c r="Q11" s="12" t="s">
        <v>74</v>
      </c>
    </row>
    <row r="12" s="1" customFormat="1" ht="397" customHeight="1" spans="1:17">
      <c r="A12" s="8" t="s">
        <v>75</v>
      </c>
      <c r="B12" s="12" t="s">
        <v>76</v>
      </c>
      <c r="C12" s="11" t="s">
        <v>35</v>
      </c>
      <c r="D12" s="12" t="s">
        <v>36</v>
      </c>
      <c r="E12" s="12" t="s">
        <v>77</v>
      </c>
      <c r="F12" s="12" t="s">
        <v>78</v>
      </c>
      <c r="G12" s="11" t="s">
        <v>27</v>
      </c>
      <c r="H12" s="12" t="s">
        <v>79</v>
      </c>
      <c r="I12" s="12">
        <v>200</v>
      </c>
      <c r="J12" s="12">
        <v>200</v>
      </c>
      <c r="K12" s="14"/>
      <c r="L12" s="11" t="s">
        <v>40</v>
      </c>
      <c r="M12" s="12">
        <v>268</v>
      </c>
      <c r="N12" s="12">
        <v>6</v>
      </c>
      <c r="O12" s="11" t="s">
        <v>30</v>
      </c>
      <c r="P12" s="12" t="s">
        <v>80</v>
      </c>
      <c r="Q12" s="12" t="s">
        <v>81</v>
      </c>
    </row>
    <row r="13" s="2" customFormat="1" ht="81" spans="1:17">
      <c r="A13" s="8" t="s">
        <v>82</v>
      </c>
      <c r="B13" s="13" t="s">
        <v>83</v>
      </c>
      <c r="C13" s="11" t="s">
        <v>84</v>
      </c>
      <c r="D13" s="11" t="s">
        <v>36</v>
      </c>
      <c r="E13" s="12" t="s">
        <v>46</v>
      </c>
      <c r="F13" s="11" t="s">
        <v>47</v>
      </c>
      <c r="G13" s="11" t="s">
        <v>27</v>
      </c>
      <c r="H13" s="13" t="s">
        <v>85</v>
      </c>
      <c r="I13" s="13">
        <v>280</v>
      </c>
      <c r="J13" s="13">
        <v>280</v>
      </c>
      <c r="K13" s="12"/>
      <c r="L13" s="12" t="s">
        <v>29</v>
      </c>
      <c r="M13" s="12">
        <v>500</v>
      </c>
      <c r="N13" s="12">
        <v>60</v>
      </c>
      <c r="O13" s="11" t="s">
        <v>30</v>
      </c>
      <c r="P13" s="12" t="s">
        <v>86</v>
      </c>
      <c r="Q13" s="12" t="s">
        <v>86</v>
      </c>
    </row>
    <row r="14" s="3" customFormat="1" ht="109" customHeight="1" spans="1:17">
      <c r="A14" s="8" t="s">
        <v>87</v>
      </c>
      <c r="B14" s="13" t="s">
        <v>88</v>
      </c>
      <c r="C14" s="13" t="s">
        <v>45</v>
      </c>
      <c r="D14" s="11" t="s">
        <v>36</v>
      </c>
      <c r="E14" s="12" t="s">
        <v>46</v>
      </c>
      <c r="F14" s="11" t="s">
        <v>47</v>
      </c>
      <c r="G14" s="11" t="s">
        <v>27</v>
      </c>
      <c r="H14" s="13" t="s">
        <v>89</v>
      </c>
      <c r="I14" s="13">
        <v>30</v>
      </c>
      <c r="J14" s="13">
        <v>30</v>
      </c>
      <c r="K14" s="12"/>
      <c r="L14" s="12" t="s">
        <v>90</v>
      </c>
      <c r="M14" s="12">
        <v>200</v>
      </c>
      <c r="N14" s="12">
        <v>25</v>
      </c>
      <c r="O14" s="11" t="s">
        <v>30</v>
      </c>
      <c r="P14" s="12" t="s">
        <v>91</v>
      </c>
      <c r="Q14" s="12" t="s">
        <v>92</v>
      </c>
    </row>
    <row r="15" s="3" customFormat="1" ht="125" customHeight="1" spans="1:17">
      <c r="A15" s="8" t="s">
        <v>93</v>
      </c>
      <c r="B15" s="13" t="s">
        <v>94</v>
      </c>
      <c r="C15" s="13" t="s">
        <v>95</v>
      </c>
      <c r="D15" s="11" t="s">
        <v>36</v>
      </c>
      <c r="E15" s="12" t="s">
        <v>46</v>
      </c>
      <c r="F15" s="11" t="s">
        <v>47</v>
      </c>
      <c r="G15" s="11" t="s">
        <v>27</v>
      </c>
      <c r="H15" s="12" t="s">
        <v>96</v>
      </c>
      <c r="I15" s="13">
        <v>60</v>
      </c>
      <c r="J15" s="13">
        <v>60</v>
      </c>
      <c r="K15" s="12"/>
      <c r="L15" s="12" t="s">
        <v>29</v>
      </c>
      <c r="M15" s="12">
        <v>300</v>
      </c>
      <c r="N15" s="12">
        <v>20</v>
      </c>
      <c r="O15" s="11" t="s">
        <v>30</v>
      </c>
      <c r="P15" s="12" t="s">
        <v>97</v>
      </c>
      <c r="Q15" s="11" t="s">
        <v>98</v>
      </c>
    </row>
    <row r="16" s="2" customFormat="1" ht="201" customHeight="1" spans="1:17">
      <c r="A16" s="8" t="s">
        <v>99</v>
      </c>
      <c r="B16" s="12" t="s">
        <v>100</v>
      </c>
      <c r="C16" s="11" t="s">
        <v>35</v>
      </c>
      <c r="D16" s="12" t="s">
        <v>36</v>
      </c>
      <c r="E16" s="12" t="s">
        <v>101</v>
      </c>
      <c r="F16" s="12" t="s">
        <v>78</v>
      </c>
      <c r="G16" s="11" t="s">
        <v>102</v>
      </c>
      <c r="H16" s="12" t="s">
        <v>103</v>
      </c>
      <c r="I16" s="12">
        <v>481</v>
      </c>
      <c r="J16" s="12">
        <v>400</v>
      </c>
      <c r="K16" s="12">
        <v>81</v>
      </c>
      <c r="L16" s="11" t="s">
        <v>40</v>
      </c>
      <c r="M16" s="12">
        <v>56</v>
      </c>
      <c r="N16" s="12">
        <v>12</v>
      </c>
      <c r="O16" s="11" t="s">
        <v>30</v>
      </c>
      <c r="P16" s="12" t="s">
        <v>104</v>
      </c>
      <c r="Q16" s="12" t="s">
        <v>105</v>
      </c>
    </row>
    <row r="17" s="2" customFormat="1" ht="320" customHeight="1" spans="1:17">
      <c r="A17" s="8" t="s">
        <v>106</v>
      </c>
      <c r="B17" s="11" t="s">
        <v>107</v>
      </c>
      <c r="C17" s="11" t="s">
        <v>35</v>
      </c>
      <c r="D17" s="11" t="s">
        <v>36</v>
      </c>
      <c r="E17" s="11" t="s">
        <v>108</v>
      </c>
      <c r="F17" s="11" t="s">
        <v>78</v>
      </c>
      <c r="G17" s="11" t="s">
        <v>102</v>
      </c>
      <c r="H17" s="11" t="s">
        <v>109</v>
      </c>
      <c r="I17" s="11">
        <v>400</v>
      </c>
      <c r="J17" s="11">
        <v>400</v>
      </c>
      <c r="K17" s="11"/>
      <c r="L17" s="11" t="s">
        <v>40</v>
      </c>
      <c r="M17" s="11">
        <v>572</v>
      </c>
      <c r="N17" s="11">
        <v>38</v>
      </c>
      <c r="O17" s="11" t="s">
        <v>30</v>
      </c>
      <c r="P17" s="11" t="s">
        <v>110</v>
      </c>
      <c r="Q17" s="11" t="s">
        <v>111</v>
      </c>
    </row>
    <row r="18" s="2" customFormat="1" ht="217" customHeight="1" spans="1:17">
      <c r="A18" s="8" t="s">
        <v>112</v>
      </c>
      <c r="B18" s="12" t="s">
        <v>113</v>
      </c>
      <c r="C18" s="11" t="s">
        <v>35</v>
      </c>
      <c r="D18" s="12" t="s">
        <v>36</v>
      </c>
      <c r="E18" s="12" t="s">
        <v>114</v>
      </c>
      <c r="F18" s="12" t="s">
        <v>78</v>
      </c>
      <c r="G18" s="11" t="s">
        <v>102</v>
      </c>
      <c r="H18" s="12" t="s">
        <v>115</v>
      </c>
      <c r="I18" s="12">
        <v>150</v>
      </c>
      <c r="J18" s="12">
        <v>150</v>
      </c>
      <c r="K18" s="11"/>
      <c r="L18" s="11" t="s">
        <v>40</v>
      </c>
      <c r="M18" s="12">
        <v>500</v>
      </c>
      <c r="N18" s="12">
        <v>43</v>
      </c>
      <c r="O18" s="11" t="s">
        <v>30</v>
      </c>
      <c r="P18" s="12" t="s">
        <v>116</v>
      </c>
      <c r="Q18" s="12" t="s">
        <v>117</v>
      </c>
    </row>
    <row r="19" s="2" customFormat="1" ht="94" customHeight="1" spans="1:17">
      <c r="A19" s="8" t="s">
        <v>118</v>
      </c>
      <c r="B19" s="12" t="s">
        <v>119</v>
      </c>
      <c r="C19" s="11" t="s">
        <v>45</v>
      </c>
      <c r="D19" s="14" t="s">
        <v>36</v>
      </c>
      <c r="E19" s="12" t="s">
        <v>120</v>
      </c>
      <c r="F19" s="12" t="s">
        <v>78</v>
      </c>
      <c r="G19" s="11" t="s">
        <v>102</v>
      </c>
      <c r="H19" s="12" t="s">
        <v>121</v>
      </c>
      <c r="I19" s="14">
        <v>20</v>
      </c>
      <c r="J19" s="14">
        <v>20</v>
      </c>
      <c r="K19" s="11"/>
      <c r="L19" s="11" t="s">
        <v>40</v>
      </c>
      <c r="M19" s="12">
        <v>100</v>
      </c>
      <c r="N19" s="12">
        <v>25</v>
      </c>
      <c r="O19" s="11" t="s">
        <v>30</v>
      </c>
      <c r="P19" s="12" t="s">
        <v>122</v>
      </c>
      <c r="Q19" s="12" t="s">
        <v>123</v>
      </c>
    </row>
    <row r="20" s="2" customFormat="1" ht="94" customHeight="1" spans="1:17">
      <c r="A20" s="8" t="s">
        <v>124</v>
      </c>
      <c r="B20" s="13" t="s">
        <v>125</v>
      </c>
      <c r="C20" s="11" t="s">
        <v>84</v>
      </c>
      <c r="D20" s="11" t="s">
        <v>36</v>
      </c>
      <c r="E20" s="12" t="s">
        <v>46</v>
      </c>
      <c r="F20" s="12" t="s">
        <v>126</v>
      </c>
      <c r="G20" s="11" t="s">
        <v>102</v>
      </c>
      <c r="H20" s="13" t="s">
        <v>86</v>
      </c>
      <c r="I20" s="13">
        <v>12</v>
      </c>
      <c r="J20" s="13">
        <v>12</v>
      </c>
      <c r="K20" s="12"/>
      <c r="L20" s="12" t="s">
        <v>29</v>
      </c>
      <c r="M20" s="12">
        <v>150</v>
      </c>
      <c r="N20" s="12">
        <v>10</v>
      </c>
      <c r="O20" s="11" t="s">
        <v>30</v>
      </c>
      <c r="P20" s="12" t="s">
        <v>86</v>
      </c>
      <c r="Q20" s="12" t="s">
        <v>86</v>
      </c>
    </row>
    <row r="21" s="2" customFormat="1" ht="177" customHeight="1" spans="1:17">
      <c r="A21" s="8" t="s">
        <v>127</v>
      </c>
      <c r="B21" s="12" t="s">
        <v>128</v>
      </c>
      <c r="C21" s="12" t="s">
        <v>35</v>
      </c>
      <c r="D21" s="12" t="s">
        <v>36</v>
      </c>
      <c r="E21" s="12" t="s">
        <v>129</v>
      </c>
      <c r="F21" s="12" t="s">
        <v>130</v>
      </c>
      <c r="G21" s="12" t="s">
        <v>131</v>
      </c>
      <c r="H21" s="12" t="s">
        <v>132</v>
      </c>
      <c r="I21" s="12">
        <v>1608.35</v>
      </c>
      <c r="J21" s="12">
        <v>1608.35</v>
      </c>
      <c r="K21" s="12"/>
      <c r="L21" s="12" t="s">
        <v>133</v>
      </c>
      <c r="M21" s="12">
        <v>535</v>
      </c>
      <c r="N21" s="12">
        <v>4</v>
      </c>
      <c r="O21" s="12" t="s">
        <v>30</v>
      </c>
      <c r="P21" s="12" t="s">
        <v>134</v>
      </c>
      <c r="Q21" s="12" t="s">
        <v>135</v>
      </c>
    </row>
    <row r="22" s="4" customFormat="1" ht="53" customHeight="1" spans="1:17">
      <c r="A22" s="15" t="s">
        <v>136</v>
      </c>
      <c r="B22" s="15"/>
      <c r="C22" s="15"/>
      <c r="D22" s="15"/>
      <c r="E22" s="15"/>
      <c r="F22" s="15"/>
      <c r="G22" s="15"/>
      <c r="H22" s="15"/>
      <c r="I22" s="15">
        <f>SUM(I5:I21)</f>
        <v>6836.35</v>
      </c>
      <c r="J22" s="15">
        <f>SUM(J5:J21)</f>
        <v>6055.35</v>
      </c>
      <c r="K22" s="15">
        <f>SUM(K5:K21)</f>
        <v>781</v>
      </c>
      <c r="L22" s="15"/>
      <c r="M22" s="15"/>
      <c r="N22" s="15"/>
      <c r="O22" s="15"/>
      <c r="P22" s="15"/>
      <c r="Q22" s="15"/>
    </row>
  </sheetData>
  <mergeCells count="17">
    <mergeCell ref="A1:B1"/>
    <mergeCell ref="A2:Q2"/>
    <mergeCell ref="J3:K3"/>
    <mergeCell ref="M3:N3"/>
    <mergeCell ref="A3:A4"/>
    <mergeCell ref="B3:B4"/>
    <mergeCell ref="C3:C4"/>
    <mergeCell ref="D3:D4"/>
    <mergeCell ref="E3:E4"/>
    <mergeCell ref="F3:F4"/>
    <mergeCell ref="G3:G4"/>
    <mergeCell ref="H3:H4"/>
    <mergeCell ref="I3:I4"/>
    <mergeCell ref="L3:L4"/>
    <mergeCell ref="O3:O4"/>
    <mergeCell ref="P3:P4"/>
    <mergeCell ref="Q3:Q4"/>
  </mergeCells>
  <dataValidations count="1">
    <dataValidation type="list" allowBlank="1" showInputMessage="1" showErrorMessage="1" sqref="C5 C9">
      <formula1>"产业发展类,乡村建设（人居环境整治）类,其它类"</formula1>
    </dataValidation>
  </dataValidations>
  <pageMargins left="0.472222222222222" right="0.472222222222222" top="0.393055555555556" bottom="0.354166666666667" header="0.196527777777778" footer="0.0784722222222222"/>
  <pageSetup paperSize="8" scale="5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乡村振兴</dc:creator>
  <cp:lastModifiedBy>aLtnsbÐᠠᠯᠲᠠᠨᠰᠤᠪᠤᠳ</cp:lastModifiedBy>
  <dcterms:created xsi:type="dcterms:W3CDTF">2022-07-15T07:07:00Z</dcterms:created>
  <dcterms:modified xsi:type="dcterms:W3CDTF">2025-10-21T00:42:11Z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4F490A070D254D12B2146119438926CA_13</vt:lpwstr>
  </property>
</Properties>
</file>